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61" windowWidth="14145" windowHeight="133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<sst xmlns="http://schemas.openxmlformats.org/spreadsheetml/2006/main" count="77" uniqueCount="49">
  <si>
    <t>m2</t>
  </si>
  <si>
    <t>bm</t>
  </si>
  <si>
    <t>Popis</t>
  </si>
  <si>
    <t>Měrná jednotka</t>
  </si>
  <si>
    <t>Jednotková cena bez DPH</t>
  </si>
  <si>
    <t>Cena celkem bez DPH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</si>
  <si>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</si>
  <si>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</si>
  <si>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předmětu této veřejné zakázky.</t>
  </si>
  <si>
    <t>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</si>
  <si>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…………………..</t>
  </si>
  <si>
    <t>Soupis prací dodávek a služeb s výkazem výměr</t>
  </si>
  <si>
    <t>Domov pro seniory Krč</t>
  </si>
  <si>
    <t>Malba stěn (malba bílá otěruvzdorná)</t>
  </si>
  <si>
    <r>
      <t>m</t>
    </r>
    <r>
      <rPr>
        <i/>
        <vertAlign val="superscript"/>
        <sz val="10"/>
        <rFont val="Verdana"/>
        <family val="2"/>
      </rPr>
      <t>2</t>
    </r>
  </si>
  <si>
    <r>
      <t xml:space="preserve">Ostatní                                                                                                            </t>
    </r>
    <r>
      <rPr>
        <i/>
        <sz val="8"/>
        <rFont val="Verdana"/>
        <family val="2"/>
      </rPr>
      <t>výška stropu 2,60 m, malba bílá otěruvzdorná</t>
    </r>
  </si>
  <si>
    <t>WC, koupelny, shoz prádla, úklid - stěny</t>
  </si>
  <si>
    <t>sklady - stěny</t>
  </si>
  <si>
    <t>WC, koupelny, shoz prádla, úklid - stropy</t>
  </si>
  <si>
    <r>
      <t>sklady -</t>
    </r>
    <r>
      <rPr>
        <i/>
        <sz val="8"/>
        <rFont val="Verdana"/>
        <family val="2"/>
      </rPr>
      <t xml:space="preserve"> stropy</t>
    </r>
  </si>
  <si>
    <t>Počet měrných jednotek</t>
  </si>
  <si>
    <r>
      <t xml:space="preserve">Snížené přízemí                                                                                                            </t>
    </r>
    <r>
      <rPr>
        <i/>
        <sz val="8"/>
        <rFont val="Verdana"/>
        <family val="2"/>
      </rPr>
      <t>výška stropu 3 m, (malba bílá otěruvzdorná)</t>
    </r>
  </si>
  <si>
    <t>latexový nátěr stěn chodeb do výše 1,2 m (barva bílá)</t>
  </si>
  <si>
    <t>malba stropů (malba bílá otěruvzdorná)</t>
  </si>
  <si>
    <t>malba stěn (malba bílá otěruvzdorná)</t>
  </si>
  <si>
    <t>Malby stropů (malba bílá otěruvzdorná)</t>
  </si>
  <si>
    <t>Malba schodiště (malba bílá otěruvzdorná)</t>
  </si>
  <si>
    <t>4. podlaží (hala, kuchyňka, vstup na půdu..)</t>
  </si>
  <si>
    <r>
      <t>m</t>
    </r>
    <r>
      <rPr>
        <i/>
        <vertAlign val="superscript"/>
        <sz val="9"/>
        <rFont val="Verdana"/>
        <family val="2"/>
      </rPr>
      <t>2</t>
    </r>
  </si>
  <si>
    <t xml:space="preserve">   1. podlaží (vstupní hala, recepce, WC..)</t>
  </si>
  <si>
    <t xml:space="preserve">   3. podlaží (hala, kuchyňka, sesterna…)</t>
  </si>
  <si>
    <t xml:space="preserve">   Stropy</t>
  </si>
  <si>
    <r>
      <t xml:space="preserve">Kuchyň                                                                                                                  </t>
    </r>
    <r>
      <rPr>
        <i/>
        <sz val="8"/>
        <rFont val="Verdana"/>
        <family val="2"/>
      </rPr>
      <t>viz plánek, místnosti č. 1.17 až 1.40 výška stropu 3 m, nezapočítávat obklad provozní část, WC, umývárna do výše 2 m a latexový nátěr  na chodbách do výše 1,2 m.</t>
    </r>
  </si>
  <si>
    <r>
      <t xml:space="preserve">Chodba   </t>
    </r>
    <r>
      <rPr>
        <i/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výška stropu 2,45 m</t>
    </r>
  </si>
  <si>
    <r>
      <t xml:space="preserve">Chodba   </t>
    </r>
    <r>
      <rPr>
        <i/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výška stropu 2,45 m</t>
    </r>
  </si>
  <si>
    <r>
      <t xml:space="preserve">Klientské pokoje                                                                                                                    </t>
    </r>
    <r>
      <rPr>
        <i/>
        <sz val="8"/>
        <rFont val="Verdana"/>
        <family val="2"/>
      </rPr>
      <t>malba bílá otěruvzdorná                                                                                                                                               výška stropu 2,60 m, nezapočítávat obklad WC a koupelny do výše 2 m</t>
    </r>
  </si>
  <si>
    <r>
      <t xml:space="preserve">Klientské pokoje                                                                                                                           </t>
    </r>
    <r>
      <rPr>
        <i/>
        <sz val="8"/>
        <rFont val="Verdana"/>
        <family val="2"/>
      </rPr>
      <t>malba bílá otěruvzdorná                                                                                                                                               výška stropu 2,60 m, nezapočítávat obklad WC a koupelny do výše 2 m</t>
    </r>
  </si>
  <si>
    <t>Buňka typ A  50 x</t>
  </si>
  <si>
    <t>Buňka  typ B 6 x</t>
  </si>
  <si>
    <t>Buňka typ C 14 x</t>
  </si>
  <si>
    <t>jídelna, rehabilitace - stropy</t>
  </si>
  <si>
    <t xml:space="preserve">jídelna, rehabilitace - stěny </t>
  </si>
  <si>
    <t>V ……………………, dne ……….. 2021</t>
  </si>
  <si>
    <t xml:space="preserve">   2. podlaží (kanceláře, WC..)</t>
  </si>
  <si>
    <t xml:space="preserve">   klientské pokoje 10 x</t>
  </si>
  <si>
    <t>latexový nátěr stěn chodeb do výše 1,2 m (barva modrá, zelená, žlutá)</t>
  </si>
  <si>
    <t>za 1 den vymalovat min. 6 buněk (na každém podlaží 2)                                                                                                                     po vymalování hrubý úklid                                                                                                                                                                       cena včetně materiálu a dopravy, malování kuchyně za provozu po dohodě s vedoucím stravovacího úseku                                           malování buněk za provozu po dohodě se staniční sestrou na patře                                                                                                               dokončení díla nejpozději do 4. 11. 2021</t>
  </si>
  <si>
    <t>MALOVÁNÍ CELÉHO OBJEKTU</t>
  </si>
  <si>
    <t xml:space="preserve">Střední křídlo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</si>
</sst>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&quot;Kč&quot;"/>
  </numFmts>
  <fonts count="45">
    <font>
      <sz val="10"/>
      <name val="Arial CE"/>
      <family val="0"/>
    </font>
    <font>
      <b/>
      <i/>
      <sz val="8"/>
      <name val="Verdana"/>
      <family val="2"/>
    </font>
    <font>
      <b/>
      <i/>
      <sz val="10"/>
      <name val="Verdana"/>
      <family val="2"/>
    </font>
    <font>
      <i/>
      <sz val="11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i/>
      <vertAlign val="superscript"/>
      <sz val="10"/>
      <name val="Verdana"/>
      <family val="2"/>
    </font>
    <font>
      <b/>
      <i/>
      <sz val="9"/>
      <name val="Verdana"/>
      <family val="2"/>
    </font>
    <font>
      <i/>
      <vertAlign val="superscript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justify"/>
      <protection/>
    </xf>
    <xf numFmtId="0" fontId="1" fillId="0" borderId="0" xfId="0" applyFont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8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8" fontId="4" fillId="23" borderId="10" xfId="0" applyNumberFormat="1" applyFont="1" applyFill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 wrapText="1" indent="1"/>
    </xf>
    <xf numFmtId="168" fontId="3" fillId="34" borderId="14" xfId="0" applyNumberFormat="1" applyFont="1" applyFill="1" applyBorder="1" applyAlignment="1">
      <alignment vertical="center" wrapText="1"/>
    </xf>
    <xf numFmtId="168" fontId="3" fillId="34" borderId="15" xfId="0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8" fontId="4" fillId="2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68" fontId="7" fillId="2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4" borderId="20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3" fontId="3" fillId="34" borderId="24" xfId="0" applyNumberFormat="1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33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3" fillId="34" borderId="24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Zeros="0" tabSelected="1" zoomScalePageLayoutView="0" workbookViewId="0" topLeftCell="A34">
      <selection activeCell="E43" sqref="E43"/>
    </sheetView>
  </sheetViews>
  <sheetFormatPr defaultColWidth="9.00390625" defaultRowHeight="12.75"/>
  <cols>
    <col min="1" max="1" width="42.875" style="10" customWidth="1"/>
    <col min="2" max="2" width="11.125" style="9" customWidth="1"/>
    <col min="3" max="3" width="11.125" style="10" customWidth="1"/>
    <col min="4" max="5" width="18.875" style="10" customWidth="1"/>
    <col min="6" max="16384" width="9.125" style="10" customWidth="1"/>
  </cols>
  <sheetData>
    <row r="1" spans="1:5" ht="27.75" customHeight="1">
      <c r="A1" s="37" t="s">
        <v>11</v>
      </c>
      <c r="B1" s="37"/>
      <c r="C1" s="37"/>
      <c r="D1" s="37"/>
      <c r="E1" s="37"/>
    </row>
    <row r="2" spans="1:10" ht="17.25" customHeight="1">
      <c r="A2" s="37" t="s">
        <v>47</v>
      </c>
      <c r="B2" s="37"/>
      <c r="C2" s="37"/>
      <c r="D2" s="37"/>
      <c r="E2" s="37"/>
      <c r="H2" s="12"/>
      <c r="I2" s="12"/>
      <c r="J2" s="12"/>
    </row>
    <row r="3" spans="1:5" ht="15" customHeight="1" thickBot="1">
      <c r="A3" s="54" t="s">
        <v>12</v>
      </c>
      <c r="B3" s="54"/>
      <c r="C3" s="54"/>
      <c r="D3" s="54"/>
      <c r="E3" s="54"/>
    </row>
    <row r="4" spans="1:5" ht="37.5" customHeight="1" thickBot="1">
      <c r="A4" s="21" t="s">
        <v>2</v>
      </c>
      <c r="B4" s="22" t="s">
        <v>20</v>
      </c>
      <c r="C4" s="22" t="s">
        <v>3</v>
      </c>
      <c r="D4" s="22" t="s">
        <v>4</v>
      </c>
      <c r="E4" s="23" t="s">
        <v>5</v>
      </c>
    </row>
    <row r="5" spans="1:5" ht="46.5" customHeight="1" thickTop="1">
      <c r="A5" s="38" t="s">
        <v>35</v>
      </c>
      <c r="B5" s="39"/>
      <c r="C5" s="39"/>
      <c r="D5" s="39"/>
      <c r="E5" s="19">
        <f>E6+E7+E8</f>
        <v>0</v>
      </c>
    </row>
    <row r="6" spans="1:5" ht="19.5" customHeight="1">
      <c r="A6" s="18" t="s">
        <v>37</v>
      </c>
      <c r="B6" s="35">
        <v>5500</v>
      </c>
      <c r="C6" s="13" t="s">
        <v>14</v>
      </c>
      <c r="D6" s="14"/>
      <c r="E6" s="15">
        <f>B6*D6</f>
        <v>0</v>
      </c>
    </row>
    <row r="7" spans="1:5" ht="19.5" customHeight="1">
      <c r="A7" s="18" t="s">
        <v>38</v>
      </c>
      <c r="B7" s="13">
        <v>570</v>
      </c>
      <c r="C7" s="13" t="s">
        <v>14</v>
      </c>
      <c r="D7" s="14"/>
      <c r="E7" s="15">
        <f aca="true" t="shared" si="0" ref="E7:E24">B7*D7</f>
        <v>0</v>
      </c>
    </row>
    <row r="8" spans="1:5" ht="19.5" customHeight="1">
      <c r="A8" s="18" t="s">
        <v>39</v>
      </c>
      <c r="B8" s="35">
        <v>1700</v>
      </c>
      <c r="C8" s="13" t="s">
        <v>14</v>
      </c>
      <c r="D8" s="14"/>
      <c r="E8" s="15">
        <f t="shared" si="0"/>
        <v>0</v>
      </c>
    </row>
    <row r="9" spans="1:5" ht="48.75" customHeight="1">
      <c r="A9" s="40" t="s">
        <v>32</v>
      </c>
      <c r="B9" s="41">
        <v>750</v>
      </c>
      <c r="C9" s="41" t="s">
        <v>1</v>
      </c>
      <c r="D9" s="41"/>
      <c r="E9" s="20">
        <f>E10+E11+E12</f>
        <v>0</v>
      </c>
    </row>
    <row r="10" spans="1:5" ht="19.5" customHeight="1">
      <c r="A10" s="18" t="s">
        <v>23</v>
      </c>
      <c r="B10" s="13">
        <v>450</v>
      </c>
      <c r="C10" s="13" t="s">
        <v>14</v>
      </c>
      <c r="D10" s="14"/>
      <c r="E10" s="15">
        <f t="shared" si="0"/>
        <v>0</v>
      </c>
    </row>
    <row r="11" spans="1:5" ht="19.5" customHeight="1">
      <c r="A11" s="18" t="s">
        <v>24</v>
      </c>
      <c r="B11" s="13">
        <v>900</v>
      </c>
      <c r="C11" s="13" t="s">
        <v>14</v>
      </c>
      <c r="D11" s="14"/>
      <c r="E11" s="15">
        <f t="shared" si="0"/>
        <v>0</v>
      </c>
    </row>
    <row r="12" spans="1:5" ht="28.5" customHeight="1">
      <c r="A12" s="18" t="s">
        <v>22</v>
      </c>
      <c r="B12" s="24">
        <v>150</v>
      </c>
      <c r="C12" s="24" t="s">
        <v>14</v>
      </c>
      <c r="D12" s="25"/>
      <c r="E12" s="15">
        <f t="shared" si="0"/>
        <v>0</v>
      </c>
    </row>
    <row r="13" spans="1:7" ht="37.5" customHeight="1">
      <c r="A13" s="40" t="s">
        <v>33</v>
      </c>
      <c r="B13" s="41"/>
      <c r="C13" s="41"/>
      <c r="D13" s="41"/>
      <c r="E13" s="20">
        <f>E14+E15+E16</f>
        <v>0</v>
      </c>
      <c r="F13" s="16"/>
      <c r="G13" s="16"/>
    </row>
    <row r="14" spans="1:7" ht="19.5" customHeight="1">
      <c r="A14" s="18" t="s">
        <v>25</v>
      </c>
      <c r="B14" s="13">
        <v>1000</v>
      </c>
      <c r="C14" s="13" t="s">
        <v>14</v>
      </c>
      <c r="D14" s="14"/>
      <c r="E14" s="15">
        <f t="shared" si="0"/>
        <v>0</v>
      </c>
      <c r="F14" s="16"/>
      <c r="G14" s="16"/>
    </row>
    <row r="15" spans="1:7" ht="19.5" customHeight="1">
      <c r="A15" s="18" t="s">
        <v>13</v>
      </c>
      <c r="B15" s="13">
        <v>1700</v>
      </c>
      <c r="C15" s="13" t="s">
        <v>14</v>
      </c>
      <c r="D15" s="14"/>
      <c r="E15" s="15">
        <f t="shared" si="0"/>
        <v>0</v>
      </c>
      <c r="F15" s="16"/>
      <c r="G15" s="16"/>
    </row>
    <row r="16" spans="1:7" ht="24" customHeight="1">
      <c r="A16" s="18" t="s">
        <v>45</v>
      </c>
      <c r="B16" s="13">
        <v>500</v>
      </c>
      <c r="C16" s="13" t="s">
        <v>14</v>
      </c>
      <c r="D16" s="14"/>
      <c r="E16" s="15">
        <f t="shared" si="0"/>
        <v>0</v>
      </c>
      <c r="F16" s="16"/>
      <c r="G16" s="16"/>
    </row>
    <row r="17" spans="1:5" ht="33" customHeight="1">
      <c r="A17" s="40" t="s">
        <v>21</v>
      </c>
      <c r="B17" s="41">
        <v>430</v>
      </c>
      <c r="C17" s="41" t="s">
        <v>1</v>
      </c>
      <c r="D17" s="41"/>
      <c r="E17" s="20">
        <f>SUM(E18:E19)</f>
        <v>0</v>
      </c>
    </row>
    <row r="18" spans="1:5" ht="19.5" customHeight="1">
      <c r="A18" s="18" t="s">
        <v>40</v>
      </c>
      <c r="B18" s="13">
        <v>200</v>
      </c>
      <c r="C18" s="13" t="s">
        <v>14</v>
      </c>
      <c r="D18" s="14"/>
      <c r="E18" s="15">
        <f t="shared" si="0"/>
        <v>0</v>
      </c>
    </row>
    <row r="19" spans="1:5" ht="19.5" customHeight="1">
      <c r="A19" s="18" t="s">
        <v>41</v>
      </c>
      <c r="B19" s="13">
        <v>600</v>
      </c>
      <c r="C19" s="13" t="s">
        <v>14</v>
      </c>
      <c r="D19" s="14"/>
      <c r="E19" s="15">
        <f t="shared" si="0"/>
        <v>0</v>
      </c>
    </row>
    <row r="20" spans="1:5" ht="33.75" customHeight="1">
      <c r="A20" s="40" t="s">
        <v>15</v>
      </c>
      <c r="B20" s="41">
        <v>425</v>
      </c>
      <c r="C20" s="41" t="s">
        <v>0</v>
      </c>
      <c r="D20" s="41"/>
      <c r="E20" s="20">
        <f>E21+E22+E23+E24</f>
        <v>0</v>
      </c>
    </row>
    <row r="21" spans="1:5" ht="19.5" customHeight="1">
      <c r="A21" s="18" t="s">
        <v>16</v>
      </c>
      <c r="B21" s="13">
        <v>150</v>
      </c>
      <c r="C21" s="13" t="s">
        <v>14</v>
      </c>
      <c r="D21" s="14"/>
      <c r="E21" s="15">
        <f t="shared" si="0"/>
        <v>0</v>
      </c>
    </row>
    <row r="22" spans="1:5" ht="19.5" customHeight="1">
      <c r="A22" s="18" t="s">
        <v>18</v>
      </c>
      <c r="B22" s="13">
        <v>250</v>
      </c>
      <c r="C22" s="13" t="s">
        <v>14</v>
      </c>
      <c r="D22" s="14"/>
      <c r="E22" s="15">
        <f t="shared" si="0"/>
        <v>0</v>
      </c>
    </row>
    <row r="23" spans="1:6" ht="19.5" customHeight="1">
      <c r="A23" s="18" t="s">
        <v>17</v>
      </c>
      <c r="B23" s="13">
        <v>350</v>
      </c>
      <c r="C23" s="13" t="s">
        <v>14</v>
      </c>
      <c r="D23" s="14"/>
      <c r="E23" s="15">
        <f t="shared" si="0"/>
        <v>0</v>
      </c>
      <c r="F23" s="16"/>
    </row>
    <row r="24" spans="1:5" ht="19.5" customHeight="1">
      <c r="A24" s="18" t="s">
        <v>19</v>
      </c>
      <c r="B24" s="17">
        <v>150</v>
      </c>
      <c r="C24" s="13" t="s">
        <v>14</v>
      </c>
      <c r="D24" s="14"/>
      <c r="E24" s="15">
        <f t="shared" si="0"/>
        <v>0</v>
      </c>
    </row>
    <row r="25" spans="1:5" ht="33.75" customHeight="1">
      <c r="A25" s="57" t="s">
        <v>48</v>
      </c>
      <c r="B25" s="43">
        <v>425</v>
      </c>
      <c r="C25" s="43" t="s">
        <v>0</v>
      </c>
      <c r="D25" s="43"/>
      <c r="E25" s="20">
        <f>E26+E27+E28+E29</f>
        <v>0</v>
      </c>
    </row>
    <row r="26" spans="1:5" ht="40.5" customHeight="1">
      <c r="A26" s="40" t="s">
        <v>36</v>
      </c>
      <c r="B26" s="41"/>
      <c r="C26" s="41"/>
      <c r="D26" s="41"/>
      <c r="E26" s="20">
        <f>SUM(E27)</f>
        <v>0</v>
      </c>
    </row>
    <row r="27" spans="1:5" s="26" customFormat="1" ht="24.75" customHeight="1">
      <c r="A27" s="30" t="s">
        <v>44</v>
      </c>
      <c r="B27" s="36">
        <v>1100</v>
      </c>
      <c r="C27" s="24" t="s">
        <v>14</v>
      </c>
      <c r="D27" s="14"/>
      <c r="E27" s="15">
        <f aca="true" t="shared" si="1" ref="E26:E37">B27*D27</f>
        <v>0</v>
      </c>
    </row>
    <row r="28" spans="1:5" ht="29.25" customHeight="1">
      <c r="A28" s="40" t="s">
        <v>34</v>
      </c>
      <c r="B28" s="41"/>
      <c r="C28" s="41"/>
      <c r="D28" s="41"/>
      <c r="E28" s="20">
        <f>E29+E30+E31</f>
        <v>0</v>
      </c>
    </row>
    <row r="29" spans="1:5" ht="19.5" customHeight="1">
      <c r="A29" s="18" t="s">
        <v>25</v>
      </c>
      <c r="B29" s="13">
        <v>200</v>
      </c>
      <c r="C29" s="13" t="s">
        <v>14</v>
      </c>
      <c r="D29" s="14"/>
      <c r="E29" s="15">
        <f t="shared" si="1"/>
        <v>0</v>
      </c>
    </row>
    <row r="30" spans="1:5" ht="19.5" customHeight="1">
      <c r="A30" s="18" t="s">
        <v>13</v>
      </c>
      <c r="B30" s="13">
        <v>350</v>
      </c>
      <c r="C30" s="13" t="s">
        <v>14</v>
      </c>
      <c r="D30" s="14"/>
      <c r="E30" s="15">
        <f t="shared" si="1"/>
        <v>0</v>
      </c>
    </row>
    <row r="31" spans="1:5" ht="19.5" customHeight="1">
      <c r="A31" s="18" t="s">
        <v>26</v>
      </c>
      <c r="B31" s="27">
        <v>350</v>
      </c>
      <c r="C31" s="13" t="s">
        <v>14</v>
      </c>
      <c r="D31" s="14"/>
      <c r="E31" s="15">
        <f t="shared" si="1"/>
        <v>0</v>
      </c>
    </row>
    <row r="32" spans="1:5" ht="30.75" customHeight="1">
      <c r="A32" s="40" t="s">
        <v>15</v>
      </c>
      <c r="B32" s="41">
        <v>425</v>
      </c>
      <c r="C32" s="41" t="s">
        <v>0</v>
      </c>
      <c r="D32" s="41"/>
      <c r="E32" s="20">
        <f>SUM(E33:E37)</f>
        <v>0</v>
      </c>
    </row>
    <row r="33" spans="1:5" ht="19.5" customHeight="1">
      <c r="A33" s="31" t="s">
        <v>29</v>
      </c>
      <c r="B33" s="27">
        <v>550</v>
      </c>
      <c r="C33" s="27" t="s">
        <v>28</v>
      </c>
      <c r="D33" s="28"/>
      <c r="E33" s="15">
        <f t="shared" si="1"/>
        <v>0</v>
      </c>
    </row>
    <row r="34" spans="1:5" ht="19.5" customHeight="1">
      <c r="A34" s="31" t="s">
        <v>43</v>
      </c>
      <c r="B34" s="27">
        <v>550</v>
      </c>
      <c r="C34" s="27" t="s">
        <v>28</v>
      </c>
      <c r="D34" s="28"/>
      <c r="E34" s="15">
        <f t="shared" si="1"/>
        <v>0</v>
      </c>
    </row>
    <row r="35" spans="1:5" ht="19.5" customHeight="1">
      <c r="A35" s="31" t="s">
        <v>30</v>
      </c>
      <c r="B35" s="27">
        <v>150</v>
      </c>
      <c r="C35" s="27" t="s">
        <v>28</v>
      </c>
      <c r="D35" s="28"/>
      <c r="E35" s="15">
        <f t="shared" si="1"/>
        <v>0</v>
      </c>
    </row>
    <row r="36" spans="1:5" ht="19.5" customHeight="1">
      <c r="A36" s="33" t="s">
        <v>27</v>
      </c>
      <c r="B36" s="34">
        <v>150</v>
      </c>
      <c r="C36" s="27" t="s">
        <v>28</v>
      </c>
      <c r="D36" s="28"/>
      <c r="E36" s="15">
        <f t="shared" si="1"/>
        <v>0</v>
      </c>
    </row>
    <row r="37" spans="1:5" ht="19.5" customHeight="1">
      <c r="A37" s="29" t="s">
        <v>31</v>
      </c>
      <c r="B37" s="32">
        <v>500</v>
      </c>
      <c r="C37" s="27" t="s">
        <v>28</v>
      </c>
      <c r="D37" s="28"/>
      <c r="E37" s="15">
        <f t="shared" si="1"/>
        <v>0</v>
      </c>
    </row>
    <row r="38" spans="1:5" ht="17.25" customHeight="1">
      <c r="A38" s="42"/>
      <c r="B38" s="43"/>
      <c r="C38" s="43"/>
      <c r="D38" s="43"/>
      <c r="E38" s="44"/>
    </row>
    <row r="39" spans="1:5" ht="17.25" customHeight="1">
      <c r="A39" s="45" t="s">
        <v>46</v>
      </c>
      <c r="B39" s="46"/>
      <c r="C39" s="46"/>
      <c r="D39" s="46"/>
      <c r="E39" s="47"/>
    </row>
    <row r="40" spans="1:5" ht="17.25" customHeight="1">
      <c r="A40" s="48"/>
      <c r="B40" s="49"/>
      <c r="C40" s="49"/>
      <c r="D40" s="49"/>
      <c r="E40" s="50"/>
    </row>
    <row r="41" spans="1:5" ht="17.25" customHeight="1">
      <c r="A41" s="48"/>
      <c r="B41" s="49"/>
      <c r="C41" s="49"/>
      <c r="D41" s="49"/>
      <c r="E41" s="50"/>
    </row>
    <row r="42" spans="1:7" ht="17.25" customHeight="1" thickBot="1">
      <c r="A42" s="51"/>
      <c r="B42" s="52"/>
      <c r="C42" s="52"/>
      <c r="D42" s="52"/>
      <c r="E42" s="53"/>
      <c r="G42" s="12"/>
    </row>
    <row r="43" spans="1:6" ht="15" thickBot="1">
      <c r="A43" s="8"/>
      <c r="E43" s="11">
        <f>E5+E9+E13+E17+E20+E26+E28+E32</f>
        <v>0</v>
      </c>
      <c r="F43" s="1"/>
    </row>
    <row r="44" spans="1:6" ht="12.75">
      <c r="A44" s="1" t="s">
        <v>6</v>
      </c>
      <c r="B44" s="10"/>
      <c r="C44" s="1"/>
      <c r="D44" s="1"/>
      <c r="E44" s="1"/>
      <c r="F44" s="1"/>
    </row>
    <row r="45" spans="1:6" ht="12.75">
      <c r="A45" s="2"/>
      <c r="B45" s="1" t="s">
        <v>7</v>
      </c>
      <c r="C45" s="1"/>
      <c r="F45" s="1"/>
    </row>
    <row r="46" spans="1:6" ht="19.5" customHeight="1">
      <c r="A46" s="1"/>
      <c r="B46" s="1"/>
      <c r="C46" s="1"/>
      <c r="D46" s="1"/>
      <c r="E46" s="1"/>
      <c r="F46" s="7"/>
    </row>
    <row r="47" spans="1:6" ht="19.5" customHeight="1">
      <c r="A47" s="56" t="s">
        <v>8</v>
      </c>
      <c r="B47" s="56"/>
      <c r="C47" s="56"/>
      <c r="D47" s="56"/>
      <c r="E47" s="56"/>
      <c r="F47" s="7"/>
    </row>
    <row r="48" spans="1:6" ht="19.5" customHeight="1">
      <c r="A48" s="56"/>
      <c r="B48" s="56"/>
      <c r="C48" s="56"/>
      <c r="D48" s="56"/>
      <c r="E48" s="56"/>
      <c r="F48" s="4"/>
    </row>
    <row r="49" spans="1:6" ht="19.5" customHeight="1">
      <c r="A49" s="3"/>
      <c r="B49" s="3"/>
      <c r="C49" s="3"/>
      <c r="D49" s="3"/>
      <c r="E49" s="3"/>
      <c r="F49" s="7"/>
    </row>
    <row r="50" spans="1:6" ht="19.5" customHeight="1">
      <c r="A50" s="56" t="s">
        <v>9</v>
      </c>
      <c r="B50" s="56"/>
      <c r="C50" s="56"/>
      <c r="D50" s="56"/>
      <c r="E50" s="56"/>
      <c r="F50" s="7"/>
    </row>
    <row r="51" spans="1:5" ht="26.25" customHeight="1">
      <c r="A51" s="56"/>
      <c r="B51" s="56"/>
      <c r="C51" s="56"/>
      <c r="D51" s="56"/>
      <c r="E51" s="56"/>
    </row>
    <row r="52" ht="12.75">
      <c r="B52" s="10"/>
    </row>
    <row r="53" spans="1:5" ht="12.75">
      <c r="A53" s="55" t="s">
        <v>42</v>
      </c>
      <c r="B53" s="55"/>
      <c r="C53" s="5"/>
      <c r="D53" s="5"/>
      <c r="E53" s="6" t="s">
        <v>10</v>
      </c>
    </row>
  </sheetData>
  <sheetProtection/>
  <mergeCells count="17">
    <mergeCell ref="A38:E38"/>
    <mergeCell ref="A39:E42"/>
    <mergeCell ref="A3:E3"/>
    <mergeCell ref="A53:B53"/>
    <mergeCell ref="A47:E48"/>
    <mergeCell ref="A50:E51"/>
    <mergeCell ref="A25:D25"/>
    <mergeCell ref="A26:D26"/>
    <mergeCell ref="A28:D28"/>
    <mergeCell ref="A32:D32"/>
    <mergeCell ref="A1:E1"/>
    <mergeCell ref="A5:D5"/>
    <mergeCell ref="A9:D9"/>
    <mergeCell ref="A13:D13"/>
    <mergeCell ref="A17:D17"/>
    <mergeCell ref="A20:D20"/>
    <mergeCell ref="A2:E2"/>
  </mergeCells>
  <printOptions/>
  <pageMargins left="0.3937007874015748" right="0.4330708661417323" top="0.6299212598425197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Matulová Ilona</cp:lastModifiedBy>
  <cp:lastPrinted>2021-08-16T13:53:10Z</cp:lastPrinted>
  <dcterms:created xsi:type="dcterms:W3CDTF">2004-12-13T12:03:32Z</dcterms:created>
  <dcterms:modified xsi:type="dcterms:W3CDTF">2021-08-16T13:53:21Z</dcterms:modified>
  <cp:category/>
  <cp:version/>
  <cp:contentType/>
  <cp:contentStatus/>
</cp:coreProperties>
</file>